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50" windowWidth="9720" windowHeight="7080" activeTab="0"/>
  </bookViews>
  <sheets>
    <sheet name="Лист1" sheetId="1" r:id="rId1"/>
    <sheet name="Лист2" sheetId="2" r:id="rId2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<sst xmlns="http://schemas.openxmlformats.org/spreadsheetml/2006/main" count="85" uniqueCount="64">
  <si>
    <t>№ п/п</t>
  </si>
  <si>
    <t>Наименование программы</t>
  </si>
  <si>
    <t>Сумма, 
тыс руб.</t>
  </si>
  <si>
    <t>2012г.</t>
  </si>
  <si>
    <t>2013г.</t>
  </si>
  <si>
    <t>2014г.</t>
  </si>
  <si>
    <t>ВЦП "Поддержка и развитие музейного дела в Усть-Катавском городском округе на 2012-2014 годы</t>
  </si>
  <si>
    <t>ВЦП "Безопасность учреждений культуры 
по противопожарным мероприятиям" 
на 2012 год</t>
  </si>
  <si>
    <t>ВЦП "Обеспечение безопасности жизнидеятельности населения Усть-Катавского городского округа на 2012-2014 годы"</t>
  </si>
  <si>
    <t>ВЦП "Поддержка и развитие культуры в Усть-Катавском городском округе" на 2012 год</t>
  </si>
  <si>
    <t>Объем средств на реализацию программы из местного бюджета и финансирования по годам, 
тыс. руб.</t>
  </si>
  <si>
    <t>Дата и № Постановления (распоряжения)Администрации УКГО</t>
  </si>
  <si>
    <t>Распоряжение МКУ УКМП
30.12.2011г.
№187</t>
  </si>
  <si>
    <t>Управление по культуре и молодежной политике</t>
  </si>
  <si>
    <t>Администрация УКГО</t>
  </si>
  <si>
    <t xml:space="preserve">ВЦП "Капитальный и текущий ремонт муниципальных учреждений, подведомственных муниципальному казённому учреждению "Управление по культуре и молодежной политике Усть-Катавского городского округа" на 2012 год </t>
  </si>
  <si>
    <t>Распоряжение МКУ УКМП от 19.07.2012г.
№ 69
(с изм от. 10.08.2012г. 
71)</t>
  </si>
  <si>
    <t>Постановление администрации УКГО 
от 26.01.2012г.
№34
(с изм. от 04.07.2012г.
№795)</t>
  </si>
  <si>
    <t>в т.ч. 
местный бюджет:</t>
  </si>
  <si>
    <t>2015г.</t>
  </si>
  <si>
    <t>ВЦП "Совершенствование организации библиотечного обслуживания в Усть-Катавскомгородском округе" на 2012-2014 годы</t>
  </si>
  <si>
    <t>ВЦП "Поддержка и развитие физической культуры и спорта в Усть-Катавском горождском округе на 2012-2014 годы"</t>
  </si>
  <si>
    <t>ВЦП "Поддержка и развитие дополнительного образования детей в детских музыкальных школах Усть-Катавского городского округа на 2012-2012 годы</t>
  </si>
  <si>
    <t>ВЦП "Совершенствование организации библиотечного обслуживания в Усть-Катавском городском округе" на 2012-2014 годы</t>
  </si>
  <si>
    <t>ВЦП "Поддержка и развитие 
дополнительного образования детей в 
детских музыкальных школах 
Усть-Катавского городского округа" 
на 2012-2014 годы</t>
  </si>
  <si>
    <t>ВЦП "Поддержка и развитие физической культуры и спорта в Усть-Катавском городском округе на 2012-2014 годы"</t>
  </si>
  <si>
    <t>ВЦП"Поддержка и развитие молодых граждан Усть-Катавского городского округа на 2012-2014 годы"</t>
  </si>
  <si>
    <t>Постановление администрации УКГО 
от 21.02.2012г.
№144
(с изм. от 09.10.2012г.
№1201)</t>
  </si>
  <si>
    <t>ВЦП "Развитие системы специального (коррекционного) образования Усть-Катавского городского округа" на 2012-2014 годы</t>
  </si>
  <si>
    <t>Управление образования</t>
  </si>
  <si>
    <t>ВЦП "Модернизация общего образования на территории Усть-Катавского городского округа на 2012 год"</t>
  </si>
  <si>
    <t>в т.ч. 
федеральный бюджет:</t>
  </si>
  <si>
    <t>Приказ МКУ "УО УКГО"
от 25.10.2012г.
№278</t>
  </si>
  <si>
    <t>в т.ч. 
областной бюджет:</t>
  </si>
  <si>
    <t>областной бюджет:</t>
  </si>
  <si>
    <t>федеральный бюджет:</t>
  </si>
  <si>
    <t>ВЦП "Безопасность учреждений культуры по противопожарным мероприятиям" на 2012 год</t>
  </si>
  <si>
    <t>ВЦП "Организация питания воспитанников и обучающихся в образовательных учреждениях Усть-Катавского городского округа на 2012-2014 годы"</t>
  </si>
  <si>
    <t>внебюджетные средства:</t>
  </si>
  <si>
    <t>Управление социальной защиты населения</t>
  </si>
  <si>
    <t>Приказ МКУ "УО УКГО" от 17.12.2012г.
№352</t>
  </si>
  <si>
    <t>ВЦП "Поддержка и развитие общего образования в Усть-Катавском городском округе на 2012 год"</t>
  </si>
  <si>
    <t>ВЦП "Поддержка и развитие музейного дела в Усть-Катавском городском округе на 2013-2015 годы</t>
  </si>
  <si>
    <t>Распоряжение МКУ УКМП
от 23.03.2012г. 
№23
(с изм. от 29.12.2012
№122)</t>
  </si>
  <si>
    <t>Приказ МКУ "УО УКГО"
от 06.11.2012г.
№294
(с изм. от 23.01.2013г.
№15)</t>
  </si>
  <si>
    <t>Приказ МКУ "УО УКГО" от 27.03.2012г.
№77</t>
  </si>
  <si>
    <t>Распоряжение МКУ УКМП
от 22.02.2012г.
№17
(с изм. от 29.12.2012г.
№119)</t>
  </si>
  <si>
    <t>Распоряжение МКУ УКМП
от 13.04.2012г.
№33
(с изм. от 29.12.2012г.
№121)</t>
  </si>
  <si>
    <t>Распоряжение МКУ УКМП
от 18.01.2013г.
№10
(с изм. от 29.12.2012г.
№120)</t>
  </si>
  <si>
    <t>Распоряжение МКУ УКМП
от 26.03.2012г. 
№26
(с изм. от 29.12.2012г.
№118)</t>
  </si>
  <si>
    <t>Приказ УСЗН от 30.01.2012г.
№6-о</t>
  </si>
  <si>
    <t>ВЦП "Социальное обслуживание населения Усть-Катавского городского округа на 2012-2014 годы"</t>
  </si>
  <si>
    <t>в т.ч.
областной бюджет:</t>
  </si>
  <si>
    <t>ВЦП "Дополнительное образование детей Усть-Катавского городского округа" на 2012-2014 годы</t>
  </si>
  <si>
    <t>ВЦП "Организация и проведение ремонтных работ в образовательных учреждениях Усть-Катавского городского округа"</t>
  </si>
  <si>
    <t>Приказ МКУ "УО УКГО" от 04.02.2011г. 
№26</t>
  </si>
  <si>
    <t>Приказ УСЗН 
от 27.03.2012г. 
№ 26-О</t>
  </si>
  <si>
    <t>ВЦП «Дом, в котором мы живём» МКОУ «Детский дом, Усть-Катавского городского округа на 2012 год и плановый период 2013-2014гг</t>
  </si>
  <si>
    <t>ВЦП "Творческий подход в системе образования и воспитания на 2012-2014 годы"</t>
  </si>
  <si>
    <t>ВЦП "Социальная поддержка отдельных категорий граждан Усть-Катавского городского округа на 2012-2014 годы"</t>
  </si>
  <si>
    <t>Приказ УСЗН 
от 09.12.2012г.
№100-О</t>
  </si>
  <si>
    <t>Приказ МКУ "УО УКГО"
от 26.01.2011г.
№18
(с изм. от 27.12.12г.
379)</t>
  </si>
  <si>
    <t>Приказ МКУ "УО УКГО" от 14.06.2012г.
№163</t>
  </si>
  <si>
    <t>Реестр ведомственных целевых программ,
реализуемых на территории Усть-Катавского городского округа
по состоянию на 01.01.2013г.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</si>
</sst>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80" workbookViewId="0" topLeftCell="A1">
      <pane ySplit="4" topLeftCell="A5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4.57421875" style="5" customWidth="1"/>
    <col min="2" max="2" width="18.421875" style="5" customWidth="1"/>
    <col min="3" max="3" width="36.28125" style="0" customWidth="1"/>
    <col min="4" max="4" width="12.57421875" style="0" customWidth="1"/>
    <col min="5" max="5" width="13.140625" style="5" customWidth="1"/>
    <col min="6" max="6" width="10.57421875" style="5" customWidth="1"/>
    <col min="7" max="7" width="10.7109375" style="5" customWidth="1"/>
    <col min="8" max="9" width="10.140625" style="0" bestFit="1" customWidth="1"/>
  </cols>
  <sheetData>
    <row r="1" spans="1:8" ht="42" customHeight="1">
      <c r="A1" s="55" t="s">
        <v>63</v>
      </c>
      <c r="B1" s="55"/>
      <c r="C1" s="55"/>
      <c r="D1" s="55"/>
      <c r="E1" s="55"/>
      <c r="F1" s="55"/>
      <c r="G1" s="55"/>
      <c r="H1" s="55"/>
    </row>
    <row r="3" spans="1:8" ht="71.25" customHeight="1">
      <c r="A3" s="57" t="s">
        <v>0</v>
      </c>
      <c r="B3" s="57" t="s">
        <v>11</v>
      </c>
      <c r="C3" s="59" t="s">
        <v>1</v>
      </c>
      <c r="D3" s="57" t="s">
        <v>2</v>
      </c>
      <c r="E3" s="52" t="s">
        <v>10</v>
      </c>
      <c r="F3" s="53"/>
      <c r="G3" s="53"/>
      <c r="H3" s="54"/>
    </row>
    <row r="4" spans="1:8" ht="12.75">
      <c r="A4" s="58"/>
      <c r="B4" s="58"/>
      <c r="C4" s="60"/>
      <c r="D4" s="58"/>
      <c r="E4" s="7" t="s">
        <v>3</v>
      </c>
      <c r="F4" s="7" t="s">
        <v>4</v>
      </c>
      <c r="G4" s="8" t="s">
        <v>5</v>
      </c>
      <c r="H4" s="8" t="s">
        <v>19</v>
      </c>
    </row>
    <row r="5" spans="1:8" ht="16.5" customHeight="1">
      <c r="A5" s="61" t="s">
        <v>13</v>
      </c>
      <c r="B5" s="61"/>
      <c r="C5" s="61"/>
      <c r="D5" s="29"/>
      <c r="E5" s="29"/>
      <c r="F5" s="29"/>
      <c r="G5" s="29"/>
      <c r="H5" s="15"/>
    </row>
    <row r="6" spans="1:8" ht="51">
      <c r="A6" s="1">
        <v>1</v>
      </c>
      <c r="B6" s="9" t="s">
        <v>12</v>
      </c>
      <c r="C6" s="6" t="s">
        <v>9</v>
      </c>
      <c r="D6" s="10">
        <f aca="true" t="shared" si="0" ref="D6:D20">E6+F6+G6+H6</f>
        <v>16218.5</v>
      </c>
      <c r="E6" s="11">
        <f>E7</f>
        <v>16218.5</v>
      </c>
      <c r="F6" s="11">
        <f>F7</f>
        <v>0</v>
      </c>
      <c r="G6" s="11">
        <f>G7</f>
        <v>0</v>
      </c>
      <c r="H6" s="11">
        <f>H7</f>
        <v>0</v>
      </c>
    </row>
    <row r="7" spans="1:8" ht="25.5">
      <c r="A7" s="1"/>
      <c r="B7" s="9"/>
      <c r="C7" s="26" t="s">
        <v>18</v>
      </c>
      <c r="D7" s="13">
        <f t="shared" si="0"/>
        <v>16218.5</v>
      </c>
      <c r="E7" s="14">
        <v>16218.5</v>
      </c>
      <c r="F7" s="14"/>
      <c r="G7" s="14"/>
      <c r="H7" s="15"/>
    </row>
    <row r="8" spans="1:8" ht="89.25">
      <c r="A8" s="1">
        <v>2</v>
      </c>
      <c r="B8" s="12" t="s">
        <v>46</v>
      </c>
      <c r="C8" s="12" t="s">
        <v>23</v>
      </c>
      <c r="D8" s="10">
        <f>E8+F8+G8+H8</f>
        <v>15579.369999999999</v>
      </c>
      <c r="E8" s="10">
        <f>E9</f>
        <v>6266.27</v>
      </c>
      <c r="F8" s="10">
        <f>F9</f>
        <v>4743.3</v>
      </c>
      <c r="G8" s="10">
        <f>G9</f>
        <v>4569.8</v>
      </c>
      <c r="H8" s="10">
        <f>H9</f>
        <v>0</v>
      </c>
    </row>
    <row r="9" spans="1:8" ht="25.5">
      <c r="A9" s="1"/>
      <c r="B9" s="12"/>
      <c r="C9" s="26" t="s">
        <v>18</v>
      </c>
      <c r="D9" s="13">
        <f>E9+F9+G9+H9</f>
        <v>15579.369999999999</v>
      </c>
      <c r="E9" s="13">
        <v>6266.27</v>
      </c>
      <c r="F9" s="13">
        <v>4743.3</v>
      </c>
      <c r="G9" s="13">
        <v>4569.8</v>
      </c>
      <c r="H9" s="16"/>
    </row>
    <row r="10" spans="1:11" ht="89.25">
      <c r="A10" s="1">
        <v>3</v>
      </c>
      <c r="B10" s="12" t="s">
        <v>48</v>
      </c>
      <c r="C10" s="6" t="s">
        <v>42</v>
      </c>
      <c r="D10" s="10">
        <f t="shared" si="0"/>
        <v>3670.5499999999997</v>
      </c>
      <c r="E10" s="10">
        <f>E11</f>
        <v>1625.35</v>
      </c>
      <c r="F10" s="10">
        <f>F11</f>
        <v>1045.8</v>
      </c>
      <c r="G10" s="10">
        <f>G11</f>
        <v>999.4</v>
      </c>
      <c r="H10" s="10">
        <f>H11</f>
        <v>0</v>
      </c>
      <c r="I10" s="2"/>
      <c r="J10" s="2"/>
      <c r="K10" s="2"/>
    </row>
    <row r="11" spans="1:11" ht="25.5">
      <c r="A11" s="1"/>
      <c r="B11" s="12"/>
      <c r="C11" s="26" t="s">
        <v>18</v>
      </c>
      <c r="D11" s="13">
        <f t="shared" si="0"/>
        <v>3670.5499999999997</v>
      </c>
      <c r="E11" s="13">
        <v>1625.35</v>
      </c>
      <c r="F11" s="13">
        <v>1045.8</v>
      </c>
      <c r="G11" s="13">
        <v>999.4</v>
      </c>
      <c r="H11" s="16"/>
      <c r="I11" s="2"/>
      <c r="J11" s="2"/>
      <c r="K11" s="2"/>
    </row>
    <row r="12" spans="1:11" ht="89.25">
      <c r="A12" s="1">
        <v>4</v>
      </c>
      <c r="B12" s="12" t="s">
        <v>43</v>
      </c>
      <c r="C12" s="27" t="s">
        <v>26</v>
      </c>
      <c r="D12" s="10">
        <f>E12+F12+G12+H12</f>
        <v>618.019</v>
      </c>
      <c r="E12" s="10">
        <f>E13+E14</f>
        <v>470.219</v>
      </c>
      <c r="F12" s="10">
        <f>F13+F14</f>
        <v>75.6</v>
      </c>
      <c r="G12" s="10">
        <f>G13+G14</f>
        <v>72.2</v>
      </c>
      <c r="H12" s="10">
        <f>H13+H14</f>
        <v>0</v>
      </c>
      <c r="I12" s="2"/>
      <c r="J12" s="2"/>
      <c r="K12" s="2"/>
    </row>
    <row r="13" spans="1:11" ht="25.5">
      <c r="A13" s="1"/>
      <c r="B13" s="9"/>
      <c r="C13" s="26" t="s">
        <v>18</v>
      </c>
      <c r="D13" s="13">
        <f>E13+F13+G13+H13</f>
        <v>547.9100000000001</v>
      </c>
      <c r="E13" s="13">
        <v>400.11</v>
      </c>
      <c r="F13" s="13">
        <v>75.6</v>
      </c>
      <c r="G13" s="13">
        <v>72.2</v>
      </c>
      <c r="H13" s="16"/>
      <c r="I13" s="2"/>
      <c r="J13" s="2"/>
      <c r="K13" s="2"/>
    </row>
    <row r="14" spans="1:11" ht="12.75">
      <c r="A14" s="1"/>
      <c r="B14" s="9"/>
      <c r="C14" s="26" t="s">
        <v>34</v>
      </c>
      <c r="D14" s="13"/>
      <c r="E14" s="13">
        <v>70.109</v>
      </c>
      <c r="F14" s="13"/>
      <c r="G14" s="13"/>
      <c r="H14" s="16"/>
      <c r="I14" s="2"/>
      <c r="J14" s="2"/>
      <c r="K14" s="2"/>
    </row>
    <row r="15" spans="1:12" ht="89.25">
      <c r="A15" s="1">
        <v>5</v>
      </c>
      <c r="B15" s="12" t="s">
        <v>49</v>
      </c>
      <c r="C15" s="6" t="s">
        <v>36</v>
      </c>
      <c r="D15" s="10">
        <f t="shared" si="0"/>
        <v>187.98</v>
      </c>
      <c r="E15" s="10">
        <f>E16</f>
        <v>187.98</v>
      </c>
      <c r="F15" s="10">
        <f>F16</f>
        <v>0</v>
      </c>
      <c r="G15" s="10">
        <f>G16</f>
        <v>0</v>
      </c>
      <c r="H15" s="16"/>
      <c r="I15" s="4"/>
      <c r="J15" s="4"/>
      <c r="K15" s="4"/>
      <c r="L15" s="3"/>
    </row>
    <row r="16" spans="1:12" ht="25.5">
      <c r="A16" s="1"/>
      <c r="B16" s="9"/>
      <c r="C16" s="26" t="s">
        <v>18</v>
      </c>
      <c r="D16" s="13">
        <f t="shared" si="0"/>
        <v>187.98</v>
      </c>
      <c r="E16" s="13">
        <v>187.98</v>
      </c>
      <c r="F16" s="13"/>
      <c r="G16" s="13"/>
      <c r="H16" s="16"/>
      <c r="I16" s="4"/>
      <c r="J16" s="4"/>
      <c r="K16" s="4"/>
      <c r="L16" s="3"/>
    </row>
    <row r="17" spans="1:11" ht="89.25">
      <c r="A17" s="1">
        <v>6</v>
      </c>
      <c r="B17" s="12" t="s">
        <v>47</v>
      </c>
      <c r="C17" s="6" t="s">
        <v>24</v>
      </c>
      <c r="D17" s="10">
        <f t="shared" si="0"/>
        <v>25150.87</v>
      </c>
      <c r="E17" s="10">
        <f>E18</f>
        <v>10517.57</v>
      </c>
      <c r="F17" s="10">
        <f>F18</f>
        <v>7476</v>
      </c>
      <c r="G17" s="10">
        <f>G18</f>
        <v>7157.3</v>
      </c>
      <c r="H17" s="10">
        <f>H18</f>
        <v>0</v>
      </c>
      <c r="I17" s="4"/>
      <c r="J17" s="4"/>
      <c r="K17" s="4"/>
    </row>
    <row r="18" spans="1:11" ht="25.5">
      <c r="A18" s="1"/>
      <c r="B18" s="12"/>
      <c r="C18" s="26" t="s">
        <v>18</v>
      </c>
      <c r="D18" s="13">
        <f t="shared" si="0"/>
        <v>25150.87</v>
      </c>
      <c r="E18" s="13">
        <v>10517.57</v>
      </c>
      <c r="F18" s="13">
        <v>7476</v>
      </c>
      <c r="G18" s="13">
        <v>7157.3</v>
      </c>
      <c r="H18" s="16"/>
      <c r="I18" s="4"/>
      <c r="J18" s="4"/>
      <c r="K18" s="4"/>
    </row>
    <row r="19" spans="1:11" ht="89.25">
      <c r="A19" s="1">
        <v>7</v>
      </c>
      <c r="B19" s="12" t="s">
        <v>16</v>
      </c>
      <c r="C19" s="12" t="s">
        <v>15</v>
      </c>
      <c r="D19" s="10">
        <f t="shared" si="0"/>
        <v>622.6</v>
      </c>
      <c r="E19" s="10">
        <f>E20</f>
        <v>622.6</v>
      </c>
      <c r="F19" s="10">
        <f>F20</f>
        <v>0</v>
      </c>
      <c r="G19" s="10">
        <f>G20</f>
        <v>0</v>
      </c>
      <c r="H19" s="10">
        <f>H20</f>
        <v>0</v>
      </c>
      <c r="I19" s="4"/>
      <c r="J19" s="4"/>
      <c r="K19" s="4"/>
    </row>
    <row r="20" spans="1:11" ht="25.5">
      <c r="A20" s="1"/>
      <c r="B20" s="12"/>
      <c r="C20" s="26" t="s">
        <v>18</v>
      </c>
      <c r="D20" s="13">
        <f t="shared" si="0"/>
        <v>622.6</v>
      </c>
      <c r="E20" s="13">
        <v>622.6</v>
      </c>
      <c r="F20" s="13"/>
      <c r="G20" s="13"/>
      <c r="H20" s="17"/>
      <c r="I20" s="4"/>
      <c r="J20" s="4"/>
      <c r="K20" s="4"/>
    </row>
    <row r="21" spans="1:11" ht="12.75">
      <c r="A21" s="56" t="s">
        <v>14</v>
      </c>
      <c r="B21" s="56"/>
      <c r="C21" s="28"/>
      <c r="D21" s="13"/>
      <c r="E21" s="28"/>
      <c r="F21" s="28"/>
      <c r="G21" s="28"/>
      <c r="H21" s="16"/>
      <c r="I21" s="4"/>
      <c r="J21" s="4"/>
      <c r="K21" s="4"/>
    </row>
    <row r="22" spans="1:11" ht="102">
      <c r="A22" s="1">
        <v>8</v>
      </c>
      <c r="B22" s="12" t="s">
        <v>17</v>
      </c>
      <c r="C22" s="6" t="s">
        <v>8</v>
      </c>
      <c r="D22" s="10">
        <f aca="true" t="shared" si="1" ref="D22:D52">E22+F22+G22+H22</f>
        <v>1458.12</v>
      </c>
      <c r="E22" s="10">
        <f>E23</f>
        <v>903.72</v>
      </c>
      <c r="F22" s="10">
        <f>F23</f>
        <v>283.5</v>
      </c>
      <c r="G22" s="10">
        <f>G23</f>
        <v>270.9</v>
      </c>
      <c r="H22" s="10">
        <f>H23</f>
        <v>0</v>
      </c>
      <c r="I22" s="4"/>
      <c r="J22" s="4"/>
      <c r="K22" s="4"/>
    </row>
    <row r="23" spans="1:11" ht="25.5">
      <c r="A23" s="1"/>
      <c r="B23" s="12"/>
      <c r="C23" s="26" t="s">
        <v>18</v>
      </c>
      <c r="D23" s="13">
        <f t="shared" si="1"/>
        <v>1458.12</v>
      </c>
      <c r="E23" s="13">
        <v>903.72</v>
      </c>
      <c r="F23" s="13">
        <v>283.5</v>
      </c>
      <c r="G23" s="13">
        <v>270.9</v>
      </c>
      <c r="H23" s="15"/>
      <c r="I23" s="4"/>
      <c r="J23" s="4"/>
      <c r="K23" s="4"/>
    </row>
    <row r="24" spans="1:11" ht="102">
      <c r="A24" s="18">
        <v>9</v>
      </c>
      <c r="B24" s="12" t="s">
        <v>27</v>
      </c>
      <c r="C24" s="20" t="s">
        <v>25</v>
      </c>
      <c r="D24" s="10">
        <f t="shared" si="1"/>
        <v>32488.5</v>
      </c>
      <c r="E24" s="23">
        <f>E25</f>
        <v>14417.9</v>
      </c>
      <c r="F24" s="23">
        <f>F25</f>
        <v>9046</v>
      </c>
      <c r="G24" s="23">
        <f>G25</f>
        <v>9024.6</v>
      </c>
      <c r="H24" s="23">
        <f>H25</f>
        <v>0</v>
      </c>
      <c r="I24" s="4"/>
      <c r="J24" s="4"/>
      <c r="K24" s="4"/>
    </row>
    <row r="25" spans="1:11" ht="25.5">
      <c r="A25" s="18"/>
      <c r="B25" s="12"/>
      <c r="C25" s="26" t="s">
        <v>18</v>
      </c>
      <c r="D25" s="13">
        <f t="shared" si="1"/>
        <v>32488.5</v>
      </c>
      <c r="E25" s="24">
        <v>14417.9</v>
      </c>
      <c r="F25" s="24">
        <v>9046</v>
      </c>
      <c r="G25" s="24">
        <v>9024.6</v>
      </c>
      <c r="H25" s="25"/>
      <c r="I25" s="4"/>
      <c r="J25" s="4"/>
      <c r="K25" s="4"/>
    </row>
    <row r="26" spans="1:11" ht="12.75">
      <c r="A26" s="49" t="s">
        <v>29</v>
      </c>
      <c r="B26" s="50"/>
      <c r="C26" s="51"/>
      <c r="D26" s="13"/>
      <c r="E26" s="24"/>
      <c r="F26" s="24"/>
      <c r="G26" s="24"/>
      <c r="H26" s="25"/>
      <c r="I26" s="4"/>
      <c r="J26" s="4"/>
      <c r="K26" s="4"/>
    </row>
    <row r="27" spans="1:11" ht="89.25">
      <c r="A27" s="1">
        <v>10</v>
      </c>
      <c r="B27" s="30" t="s">
        <v>44</v>
      </c>
      <c r="C27" s="27" t="s">
        <v>28</v>
      </c>
      <c r="D27" s="10">
        <f t="shared" si="1"/>
        <v>22452.96</v>
      </c>
      <c r="E27" s="23">
        <f>E28</f>
        <v>7311.5</v>
      </c>
      <c r="F27" s="23">
        <f>F28</f>
        <v>7514.28</v>
      </c>
      <c r="G27" s="23">
        <f>G28</f>
        <v>7627.18</v>
      </c>
      <c r="H27" s="23">
        <f>H28</f>
        <v>0</v>
      </c>
      <c r="I27" s="4"/>
      <c r="J27" s="4"/>
      <c r="K27" s="4"/>
    </row>
    <row r="28" spans="1:11" ht="25.5">
      <c r="A28" s="18"/>
      <c r="B28" s="12"/>
      <c r="C28" s="26" t="s">
        <v>33</v>
      </c>
      <c r="D28" s="13">
        <f t="shared" si="1"/>
        <v>22452.96</v>
      </c>
      <c r="E28" s="24">
        <v>7311.5</v>
      </c>
      <c r="F28" s="24">
        <v>7514.28</v>
      </c>
      <c r="G28" s="24">
        <v>7627.18</v>
      </c>
      <c r="H28" s="25"/>
      <c r="I28" s="4"/>
      <c r="J28" s="4"/>
      <c r="K28" s="4"/>
    </row>
    <row r="29" spans="1:11" ht="51">
      <c r="A29" s="18">
        <v>11</v>
      </c>
      <c r="B29" s="30" t="s">
        <v>32</v>
      </c>
      <c r="C29" s="31" t="s">
        <v>30</v>
      </c>
      <c r="D29" s="10">
        <f t="shared" si="1"/>
        <v>7866.2</v>
      </c>
      <c r="E29" s="23">
        <f>E30</f>
        <v>7866.2</v>
      </c>
      <c r="F29" s="23">
        <f>F30</f>
        <v>0</v>
      </c>
      <c r="G29" s="23">
        <f>G30</f>
        <v>0</v>
      </c>
      <c r="H29" s="23">
        <f>H30</f>
        <v>0</v>
      </c>
      <c r="I29" s="4"/>
      <c r="J29" s="4"/>
      <c r="K29" s="4"/>
    </row>
    <row r="30" spans="1:11" ht="25.5">
      <c r="A30" s="18"/>
      <c r="B30" s="12"/>
      <c r="C30" s="26" t="s">
        <v>31</v>
      </c>
      <c r="D30" s="13">
        <f t="shared" si="1"/>
        <v>7866.2</v>
      </c>
      <c r="E30" s="24">
        <v>7866.2</v>
      </c>
      <c r="F30" s="24"/>
      <c r="G30" s="24"/>
      <c r="H30" s="25"/>
      <c r="I30" s="4"/>
      <c r="J30" s="4"/>
      <c r="K30" s="4"/>
    </row>
    <row r="31" spans="1:11" ht="63.75">
      <c r="A31" s="33">
        <v>12</v>
      </c>
      <c r="B31" s="34" t="s">
        <v>45</v>
      </c>
      <c r="C31" s="38" t="s">
        <v>37</v>
      </c>
      <c r="D31" s="10">
        <f t="shared" si="1"/>
        <v>49.528999999999996</v>
      </c>
      <c r="E31" s="39">
        <f>E32+E33+E34</f>
        <v>20.494</v>
      </c>
      <c r="F31" s="39">
        <f>F32+F33+F34</f>
        <v>14.91</v>
      </c>
      <c r="G31" s="39">
        <f>G32+G33+G34</f>
        <v>14.125</v>
      </c>
      <c r="H31" s="39">
        <f>H32+H33+H34</f>
        <v>0</v>
      </c>
      <c r="I31" s="4"/>
      <c r="J31" s="4"/>
      <c r="K31" s="4"/>
    </row>
    <row r="32" spans="1:11" ht="25.5">
      <c r="A32" s="33"/>
      <c r="B32" s="34"/>
      <c r="C32" s="26" t="s">
        <v>18</v>
      </c>
      <c r="D32" s="13">
        <f t="shared" si="1"/>
        <v>42.064</v>
      </c>
      <c r="E32" s="36">
        <v>17.69</v>
      </c>
      <c r="F32" s="36">
        <v>12.66</v>
      </c>
      <c r="G32" s="36">
        <v>11.714</v>
      </c>
      <c r="H32" s="37"/>
      <c r="I32" s="4"/>
      <c r="J32" s="4"/>
      <c r="K32" s="4"/>
    </row>
    <row r="33" spans="1:11" ht="12.75">
      <c r="A33" s="33"/>
      <c r="B33" s="34"/>
      <c r="C33" s="35" t="s">
        <v>34</v>
      </c>
      <c r="D33" s="13">
        <f t="shared" si="1"/>
        <v>6.768000000000001</v>
      </c>
      <c r="E33" s="36">
        <v>2.107</v>
      </c>
      <c r="F33" s="36">
        <v>2.25</v>
      </c>
      <c r="G33" s="36">
        <v>2.411</v>
      </c>
      <c r="H33" s="37"/>
      <c r="I33" s="4"/>
      <c r="J33" s="4"/>
      <c r="K33" s="4"/>
    </row>
    <row r="34" spans="1:11" ht="12.75">
      <c r="A34" s="33"/>
      <c r="B34" s="34"/>
      <c r="C34" s="35" t="s">
        <v>38</v>
      </c>
      <c r="D34" s="13">
        <f t="shared" si="1"/>
        <v>0.697</v>
      </c>
      <c r="E34" s="36">
        <v>0.697</v>
      </c>
      <c r="F34" s="36">
        <v>0</v>
      </c>
      <c r="G34" s="36">
        <v>0</v>
      </c>
      <c r="H34" s="37"/>
      <c r="I34" s="4"/>
      <c r="J34" s="4"/>
      <c r="K34" s="4"/>
    </row>
    <row r="35" spans="1:11" ht="51">
      <c r="A35" s="18">
        <v>13</v>
      </c>
      <c r="B35" s="12" t="s">
        <v>40</v>
      </c>
      <c r="C35" s="27" t="s">
        <v>41</v>
      </c>
      <c r="D35" s="10">
        <f t="shared" si="1"/>
        <v>89706</v>
      </c>
      <c r="E35" s="39">
        <f>E36+E37+E38</f>
        <v>89706</v>
      </c>
      <c r="F35" s="39"/>
      <c r="G35" s="39"/>
      <c r="H35" s="43"/>
      <c r="I35" s="4"/>
      <c r="J35" s="4"/>
      <c r="K35" s="4"/>
    </row>
    <row r="36" spans="1:11" ht="25.5">
      <c r="A36" s="18"/>
      <c r="B36" s="12"/>
      <c r="C36" s="26" t="s">
        <v>18</v>
      </c>
      <c r="D36" s="13">
        <f t="shared" si="1"/>
        <v>16655.8</v>
      </c>
      <c r="E36" s="36">
        <v>16655.8</v>
      </c>
      <c r="F36" s="36"/>
      <c r="G36" s="36"/>
      <c r="H36" s="37"/>
      <c r="I36" s="4"/>
      <c r="J36" s="4"/>
      <c r="K36" s="4"/>
    </row>
    <row r="37" spans="1:11" ht="12.75">
      <c r="A37" s="18"/>
      <c r="B37" s="12"/>
      <c r="C37" s="35" t="s">
        <v>34</v>
      </c>
      <c r="D37" s="13">
        <f t="shared" si="1"/>
        <v>71254.3</v>
      </c>
      <c r="E37" s="39">
        <v>71254.3</v>
      </c>
      <c r="F37" s="39"/>
      <c r="G37" s="39"/>
      <c r="H37" s="43"/>
      <c r="I37" s="4"/>
      <c r="J37" s="4"/>
      <c r="K37" s="4"/>
    </row>
    <row r="38" spans="1:11" ht="12.75">
      <c r="A38" s="18"/>
      <c r="B38" s="12"/>
      <c r="C38" s="26" t="s">
        <v>35</v>
      </c>
      <c r="D38" s="13">
        <f t="shared" si="1"/>
        <v>1795.9</v>
      </c>
      <c r="E38" s="23">
        <v>1795.9</v>
      </c>
      <c r="F38" s="23"/>
      <c r="G38" s="23"/>
      <c r="H38" s="45"/>
      <c r="I38" s="4"/>
      <c r="J38" s="4"/>
      <c r="K38" s="4"/>
    </row>
    <row r="39" spans="1:11" ht="51">
      <c r="A39" s="18">
        <v>14</v>
      </c>
      <c r="B39" s="12" t="s">
        <v>62</v>
      </c>
      <c r="C39" s="27" t="s">
        <v>53</v>
      </c>
      <c r="D39" s="10">
        <f t="shared" si="1"/>
        <v>20950.420000000002</v>
      </c>
      <c r="E39" s="39">
        <f>E40+E41+E46</f>
        <v>7338.02</v>
      </c>
      <c r="F39" s="39">
        <f>F40+F41+F46</f>
        <v>7353.6</v>
      </c>
      <c r="G39" s="39">
        <f>G40+G41+G46</f>
        <v>6258.8</v>
      </c>
      <c r="H39" s="39">
        <f>H40+H41+H46</f>
        <v>0</v>
      </c>
      <c r="I39" s="47"/>
      <c r="J39" s="4"/>
      <c r="K39" s="4"/>
    </row>
    <row r="40" spans="1:11" ht="25.5">
      <c r="A40" s="18"/>
      <c r="B40" s="12"/>
      <c r="C40" s="26" t="s">
        <v>18</v>
      </c>
      <c r="D40" s="13">
        <f t="shared" si="1"/>
        <v>17572.02</v>
      </c>
      <c r="E40" s="24">
        <v>5499.62</v>
      </c>
      <c r="F40" s="24">
        <v>5813.6</v>
      </c>
      <c r="G40" s="24">
        <v>6258.8</v>
      </c>
      <c r="H40" s="25"/>
      <c r="I40" s="48"/>
      <c r="J40" s="4"/>
      <c r="K40" s="4"/>
    </row>
    <row r="41" spans="1:11" ht="12.75">
      <c r="A41" s="18"/>
      <c r="B41" s="12"/>
      <c r="C41" s="35" t="s">
        <v>34</v>
      </c>
      <c r="D41" s="13">
        <f t="shared" si="1"/>
        <v>3378.4</v>
      </c>
      <c r="E41" s="24">
        <v>1838.4</v>
      </c>
      <c r="F41" s="24">
        <v>1540</v>
      </c>
      <c r="G41" s="24">
        <v>0</v>
      </c>
      <c r="H41" s="25"/>
      <c r="I41" s="4"/>
      <c r="J41" s="4"/>
      <c r="K41" s="4"/>
    </row>
    <row r="42" spans="1:11" ht="51">
      <c r="A42" s="18">
        <v>15</v>
      </c>
      <c r="B42" s="12" t="s">
        <v>55</v>
      </c>
      <c r="C42" s="46" t="s">
        <v>54</v>
      </c>
      <c r="D42" s="10">
        <f t="shared" si="1"/>
        <v>8033.91</v>
      </c>
      <c r="E42" s="39">
        <f>E43</f>
        <v>8033.91</v>
      </c>
      <c r="F42" s="39">
        <f>F43</f>
        <v>0</v>
      </c>
      <c r="G42" s="39">
        <f>G43</f>
        <v>0</v>
      </c>
      <c r="H42" s="39">
        <f>H43</f>
        <v>0</v>
      </c>
      <c r="I42" s="4"/>
      <c r="J42" s="4"/>
      <c r="K42" s="4"/>
    </row>
    <row r="43" spans="1:11" ht="25.5">
      <c r="A43" s="18"/>
      <c r="B43" s="12"/>
      <c r="C43" s="26" t="s">
        <v>18</v>
      </c>
      <c r="D43" s="13">
        <f t="shared" si="1"/>
        <v>8033.91</v>
      </c>
      <c r="E43" s="36">
        <v>8033.91</v>
      </c>
      <c r="F43" s="36"/>
      <c r="G43" s="36"/>
      <c r="H43" s="37"/>
      <c r="I43" s="4"/>
      <c r="J43" s="4"/>
      <c r="K43" s="4"/>
    </row>
    <row r="44" spans="1:11" ht="76.5">
      <c r="A44" s="18">
        <v>16</v>
      </c>
      <c r="B44" s="12" t="s">
        <v>61</v>
      </c>
      <c r="C44" s="38" t="s">
        <v>58</v>
      </c>
      <c r="D44" s="10">
        <f t="shared" si="1"/>
        <v>414.31</v>
      </c>
      <c r="E44" s="39">
        <f>E45</f>
        <v>300.71</v>
      </c>
      <c r="F44" s="39">
        <f>F45</f>
        <v>58.1</v>
      </c>
      <c r="G44" s="39">
        <f>G45</f>
        <v>55.5</v>
      </c>
      <c r="H44" s="39">
        <f>H45</f>
        <v>0</v>
      </c>
      <c r="I44" s="4"/>
      <c r="J44" s="4"/>
      <c r="K44" s="4"/>
    </row>
    <row r="45" spans="1:11" ht="25.5">
      <c r="A45" s="18"/>
      <c r="B45" s="12"/>
      <c r="C45" s="26" t="s">
        <v>18</v>
      </c>
      <c r="D45" s="13">
        <f t="shared" si="1"/>
        <v>414.31</v>
      </c>
      <c r="E45" s="36">
        <v>300.71</v>
      </c>
      <c r="F45" s="37">
        <v>58.1</v>
      </c>
      <c r="G45" s="37">
        <v>55.5</v>
      </c>
      <c r="H45" s="37"/>
      <c r="I45" s="4"/>
      <c r="J45" s="4"/>
      <c r="K45" s="4"/>
    </row>
    <row r="46" spans="1:11" ht="17.25" customHeight="1">
      <c r="A46" s="41" t="s">
        <v>39</v>
      </c>
      <c r="B46" s="42"/>
      <c r="C46" s="35"/>
      <c r="D46" s="40"/>
      <c r="E46" s="36"/>
      <c r="F46" s="36"/>
      <c r="G46" s="36"/>
      <c r="H46" s="37"/>
      <c r="I46" s="4"/>
      <c r="J46" s="4"/>
      <c r="K46" s="4"/>
    </row>
    <row r="47" spans="1:11" ht="51">
      <c r="A47" s="33">
        <v>17</v>
      </c>
      <c r="B47" s="34" t="s">
        <v>60</v>
      </c>
      <c r="C47" s="38" t="s">
        <v>59</v>
      </c>
      <c r="D47" s="32">
        <f t="shared" si="1"/>
        <v>112826.2</v>
      </c>
      <c r="E47" s="39">
        <v>112826.2</v>
      </c>
      <c r="F47" s="39">
        <f>F48+F49</f>
        <v>0</v>
      </c>
      <c r="G47" s="39">
        <f>G48+G49</f>
        <v>0</v>
      </c>
      <c r="H47" s="39">
        <f>H48+H49</f>
        <v>0</v>
      </c>
      <c r="I47" s="4"/>
      <c r="J47" s="4"/>
      <c r="K47" s="4"/>
    </row>
    <row r="48" spans="1:11" ht="25.5">
      <c r="A48" s="33"/>
      <c r="B48" s="34"/>
      <c r="C48" s="26" t="s">
        <v>31</v>
      </c>
      <c r="D48" s="44">
        <f t="shared" si="1"/>
        <v>0</v>
      </c>
      <c r="E48" s="36"/>
      <c r="F48" s="36"/>
      <c r="G48" s="36"/>
      <c r="H48" s="37"/>
      <c r="I48" s="4"/>
      <c r="J48" s="4"/>
      <c r="K48" s="4"/>
    </row>
    <row r="49" spans="1:11" ht="12.75">
      <c r="A49" s="33"/>
      <c r="B49" s="34"/>
      <c r="C49" s="35" t="s">
        <v>34</v>
      </c>
      <c r="D49" s="44">
        <f t="shared" si="1"/>
        <v>0</v>
      </c>
      <c r="E49" s="36"/>
      <c r="F49" s="36"/>
      <c r="G49" s="36"/>
      <c r="H49" s="37"/>
      <c r="I49" s="4"/>
      <c r="J49" s="4"/>
      <c r="K49" s="4"/>
    </row>
    <row r="50" spans="1:11" ht="38.25">
      <c r="A50" s="33">
        <v>18</v>
      </c>
      <c r="B50" s="34" t="s">
        <v>50</v>
      </c>
      <c r="C50" s="38" t="s">
        <v>51</v>
      </c>
      <c r="D50" s="32">
        <f t="shared" si="1"/>
        <v>32099.8</v>
      </c>
      <c r="E50" s="39">
        <f>E51</f>
        <v>10513.8</v>
      </c>
      <c r="F50" s="39">
        <f>F51</f>
        <v>10610</v>
      </c>
      <c r="G50" s="39">
        <f>G51</f>
        <v>10976</v>
      </c>
      <c r="H50" s="39">
        <f>H51</f>
        <v>0</v>
      </c>
      <c r="I50" s="4"/>
      <c r="J50" s="4"/>
      <c r="K50" s="4"/>
    </row>
    <row r="51" spans="1:11" ht="25.5">
      <c r="A51" s="33"/>
      <c r="B51" s="34"/>
      <c r="C51" s="35" t="s">
        <v>52</v>
      </c>
      <c r="D51" s="44">
        <f t="shared" si="1"/>
        <v>32099.8</v>
      </c>
      <c r="E51" s="36">
        <v>10513.8</v>
      </c>
      <c r="F51" s="36">
        <v>10610</v>
      </c>
      <c r="G51" s="36">
        <v>10976</v>
      </c>
      <c r="H51" s="37">
        <v>0</v>
      </c>
      <c r="I51" s="4"/>
      <c r="J51" s="4"/>
      <c r="K51" s="4"/>
    </row>
    <row r="52" spans="1:11" ht="51">
      <c r="A52" s="33">
        <v>19</v>
      </c>
      <c r="B52" s="34" t="s">
        <v>56</v>
      </c>
      <c r="C52" s="38" t="s">
        <v>57</v>
      </c>
      <c r="D52" s="32">
        <f t="shared" si="1"/>
        <v>40863.299999999996</v>
      </c>
      <c r="E52" s="39">
        <f>E53</f>
        <v>13482.3</v>
      </c>
      <c r="F52" s="39">
        <f>F53</f>
        <v>13389.9</v>
      </c>
      <c r="G52" s="39">
        <f>G53</f>
        <v>13991.1</v>
      </c>
      <c r="H52" s="39">
        <f>H53</f>
        <v>0</v>
      </c>
      <c r="I52" s="4"/>
      <c r="J52" s="4"/>
      <c r="K52" s="4"/>
    </row>
    <row r="53" spans="1:11" ht="25.5">
      <c r="A53" s="33"/>
      <c r="B53" s="34"/>
      <c r="C53" s="35" t="s">
        <v>52</v>
      </c>
      <c r="D53" s="44">
        <f>E53+F53+G53+H53</f>
        <v>40863.299999999996</v>
      </c>
      <c r="E53" s="36">
        <v>13482.3</v>
      </c>
      <c r="F53" s="36">
        <v>13389.9</v>
      </c>
      <c r="G53" s="36">
        <v>13991.1</v>
      </c>
      <c r="H53" s="37"/>
      <c r="I53" s="4"/>
      <c r="J53" s="4"/>
      <c r="K53" s="4"/>
    </row>
  </sheetData>
  <sheetProtection/>
  <mergeCells count="9">
    <mergeCell ref="A26:C26"/>
    <mergeCell ref="E3:H3"/>
    <mergeCell ref="A1:H1"/>
    <mergeCell ref="A21:B21"/>
    <mergeCell ref="A3:A4"/>
    <mergeCell ref="B3:B4"/>
    <mergeCell ref="C3:C4"/>
    <mergeCell ref="D3:D4"/>
    <mergeCell ref="A5:C5"/>
  </mergeCells>
  <printOptions/>
  <pageMargins left="0.7" right="0.7" top="0.7509114583333333" bottom="0.75" header="0.3" footer="0.3"/>
  <pageSetup horizontalDpi="600" verticalDpi="600" orientation="portrait" paperSize="9" scale="73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82.28125" style="0" customWidth="1"/>
  </cols>
  <sheetData>
    <row r="1" spans="1:2" ht="27" customHeight="1">
      <c r="A1" s="1">
        <v>1</v>
      </c>
      <c r="B1" s="21" t="s">
        <v>9</v>
      </c>
    </row>
    <row r="2" spans="1:2" ht="28.5" customHeight="1">
      <c r="A2" s="1">
        <v>2</v>
      </c>
      <c r="B2" s="21" t="s">
        <v>6</v>
      </c>
    </row>
    <row r="3" spans="1:2" ht="28.5" customHeight="1">
      <c r="A3" s="1">
        <v>3</v>
      </c>
      <c r="B3" s="19" t="s">
        <v>20</v>
      </c>
    </row>
    <row r="4" spans="1:2" ht="41.25" customHeight="1">
      <c r="A4" s="1">
        <v>4</v>
      </c>
      <c r="B4" s="21" t="s">
        <v>7</v>
      </c>
    </row>
    <row r="5" spans="1:2" ht="32.25" customHeight="1">
      <c r="A5" s="1">
        <v>5</v>
      </c>
      <c r="B5" s="19" t="s">
        <v>22</v>
      </c>
    </row>
    <row r="6" spans="1:2" ht="38.25">
      <c r="A6" s="1">
        <v>6</v>
      </c>
      <c r="B6" s="19" t="s">
        <v>15</v>
      </c>
    </row>
    <row r="7" spans="1:2" ht="30.75" customHeight="1">
      <c r="A7" s="1">
        <v>7</v>
      </c>
      <c r="B7" s="22" t="s">
        <v>21</v>
      </c>
    </row>
    <row r="8" spans="1:2" ht="39" customHeight="1">
      <c r="A8" s="15"/>
      <c r="B8" s="15"/>
    </row>
    <row r="9" spans="1:2" ht="37.5" customHeight="1">
      <c r="A9" s="15"/>
      <c r="B9" s="15"/>
    </row>
    <row r="10" spans="1:2" ht="38.25" customHeight="1">
      <c r="A10" s="15"/>
      <c r="B10" s="15"/>
    </row>
    <row r="11" spans="1:2" ht="38.25" customHeight="1">
      <c r="A11" s="15"/>
      <c r="B11" s="15"/>
    </row>
    <row r="12" spans="1:2" ht="39" customHeight="1">
      <c r="A12" s="15"/>
      <c r="B12" s="15"/>
    </row>
    <row r="13" spans="1:2" ht="39.75" customHeight="1">
      <c r="A13" s="15"/>
      <c r="B13" s="15"/>
    </row>
    <row r="14" spans="1:2" ht="41.25" customHeight="1">
      <c r="A14" s="15"/>
      <c r="B14" s="15"/>
    </row>
    <row r="15" spans="1:2" ht="39" customHeight="1">
      <c r="A15" s="15"/>
      <c r="B15" s="15"/>
    </row>
    <row r="16" spans="1:2" ht="38.25" customHeight="1">
      <c r="A16" s="15"/>
      <c r="B16" s="15"/>
    </row>
    <row r="17" spans="1:2" ht="39" customHeight="1">
      <c r="A17" s="15"/>
      <c r="B17" s="15"/>
    </row>
    <row r="18" spans="1:2" ht="38.25" customHeight="1">
      <c r="A18" s="15"/>
      <c r="B18" s="15"/>
    </row>
    <row r="19" spans="1:2" ht="38.25" customHeight="1">
      <c r="A19" s="15"/>
      <c r="B19" s="15"/>
    </row>
    <row r="20" spans="1:2" ht="38.25" customHeight="1">
      <c r="A20" s="15"/>
      <c r="B20" s="15"/>
    </row>
    <row r="21" ht="3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Николаевна Бочкарёва</cp:lastModifiedBy>
  <cp:lastPrinted>2013-03-18T03:17:52Z</cp:lastPrinted>
  <dcterms:created xsi:type="dcterms:W3CDTF">1996-10-08T23:32:33Z</dcterms:created>
  <dcterms:modified xsi:type="dcterms:W3CDTF">2013-05-30T03:18:47Z</dcterms:modified>
  <cp:category/>
  <cp:version/>
  <cp:contentType/>
  <cp:contentStatus/>
</cp:coreProperties>
</file>